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2555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I14" i="1"/>
  <c r="C13" i="1"/>
  <c r="I46" i="1" s="1"/>
</calcChain>
</file>

<file path=xl/sharedStrings.xml><?xml version="1.0" encoding="utf-8"?>
<sst xmlns="http://schemas.openxmlformats.org/spreadsheetml/2006/main" count="54" uniqueCount="51">
  <si>
    <t>* 상기 견적서는 견적일로부터 7일간 유효합니다</t>
    <phoneticPr fontId="4" type="noConversion"/>
  </si>
  <si>
    <t>원</t>
    <phoneticPr fontId="4" type="noConversion"/>
  </si>
  <si>
    <t>합   계</t>
    <phoneticPr fontId="4" type="noConversion"/>
  </si>
  <si>
    <r>
      <t xml:space="preserve">농 협 은 행 : 355-0064-5183-83
</t>
    </r>
    <r>
      <rPr>
        <b/>
        <sz val="11"/>
        <color indexed="8"/>
        <rFont val="맑은 고딕"/>
        <family val="3"/>
        <charset val="129"/>
      </rPr>
      <t>예 금 주 : ㈜ 다 인 애 드 피 아</t>
    </r>
    <phoneticPr fontId="4" type="noConversion"/>
  </si>
  <si>
    <t>.</t>
    <phoneticPr fontId="4" type="noConversion"/>
  </si>
  <si>
    <t>비  고</t>
    <phoneticPr fontId="4" type="noConversion"/>
  </si>
  <si>
    <t>금     액</t>
    <phoneticPr fontId="4" type="noConversion"/>
  </si>
  <si>
    <t>후  가  공</t>
    <phoneticPr fontId="4" type="noConversion"/>
  </si>
  <si>
    <t>도   수</t>
    <phoneticPr fontId="4" type="noConversion"/>
  </si>
  <si>
    <t>수    량</t>
    <phoneticPr fontId="4" type="noConversion"/>
  </si>
  <si>
    <t>규   격</t>
    <phoneticPr fontId="4" type="noConversion"/>
  </si>
  <si>
    <t>지   질</t>
    <phoneticPr fontId="4" type="noConversion"/>
  </si>
  <si>
    <t>품      명</t>
    <phoneticPr fontId="4" type="noConversion"/>
  </si>
  <si>
    <t>월 / 일</t>
    <phoneticPr fontId="4" type="noConversion"/>
  </si>
  <si>
    <t>세   액</t>
    <phoneticPr fontId="4" type="noConversion"/>
  </si>
  <si>
    <t>공 급 가 액</t>
    <phoneticPr fontId="4" type="noConversion"/>
  </si>
  <si>
    <t>합 계 금 액</t>
    <phoneticPr fontId="4" type="noConversion"/>
  </si>
  <si>
    <t>dainadpia@gmail.com</t>
    <phoneticPr fontId="4" type="noConversion"/>
  </si>
  <si>
    <t>E-mail</t>
    <phoneticPr fontId="4" type="noConversion"/>
  </si>
  <si>
    <t>Mobile.</t>
    <phoneticPr fontId="4" type="noConversion"/>
  </si>
  <si>
    <t>담 당 자</t>
    <phoneticPr fontId="4" type="noConversion"/>
  </si>
  <si>
    <t>아래와 같이 견적 합니다.</t>
    <phoneticPr fontId="4" type="noConversion"/>
  </si>
  <si>
    <t>02) 2269 - 4833</t>
    <phoneticPr fontId="4" type="noConversion"/>
  </si>
  <si>
    <t>Fax.</t>
    <phoneticPr fontId="4" type="noConversion"/>
  </si>
  <si>
    <t>02) 2269 - 4843</t>
    <phoneticPr fontId="4" type="noConversion"/>
  </si>
  <si>
    <t>Tel.</t>
    <phoneticPr fontId="4" type="noConversion"/>
  </si>
  <si>
    <t>인쇄, 출판, 종이, 인쇄물</t>
    <phoneticPr fontId="4" type="noConversion"/>
  </si>
  <si>
    <t>종   목</t>
    <phoneticPr fontId="4" type="noConversion"/>
  </si>
  <si>
    <t>제조업, 도매</t>
    <phoneticPr fontId="4" type="noConversion"/>
  </si>
  <si>
    <t>업   태</t>
    <phoneticPr fontId="4" type="noConversion"/>
  </si>
  <si>
    <t>서울특별시 중구 마른내로 110 (오장동,1,2,3층)</t>
    <phoneticPr fontId="4" type="noConversion"/>
  </si>
  <si>
    <t>사 업 장
소 재 지</t>
    <phoneticPr fontId="4" type="noConversion"/>
  </si>
  <si>
    <t>귀하</t>
    <phoneticPr fontId="4" type="noConversion"/>
  </si>
  <si>
    <r>
      <t xml:space="preserve">박 흥 철  </t>
    </r>
    <r>
      <rPr>
        <b/>
        <sz val="8"/>
        <color indexed="8"/>
        <rFont val="맑은 고딕"/>
        <family val="3"/>
        <charset val="129"/>
      </rPr>
      <t>인</t>
    </r>
    <phoneticPr fontId="4" type="noConversion"/>
  </si>
  <si>
    <t>대표이사</t>
    <phoneticPr fontId="4" type="noConversion"/>
  </si>
  <si>
    <t>㈜다인애드피아</t>
    <phoneticPr fontId="4" type="noConversion"/>
  </si>
  <si>
    <t>상   호</t>
    <phoneticPr fontId="4" type="noConversion"/>
  </si>
  <si>
    <t>2 0 1 - 8 6 - 4 4 5 0 8</t>
    <phoneticPr fontId="4" type="noConversion"/>
  </si>
  <si>
    <t>등록번호</t>
    <phoneticPr fontId="4" type="noConversion"/>
  </si>
  <si>
    <t>공
급
자</t>
    <phoneticPr fontId="4" type="noConversion"/>
  </si>
  <si>
    <t>견  적  서</t>
    <phoneticPr fontId="4" type="noConversion"/>
  </si>
  <si>
    <t>* 위 금액은 부가세 별도 금액이며, 운송비가 포함되어 있습니다. *</t>
    <phoneticPr fontId="4" type="noConversion"/>
  </si>
  <si>
    <t>제니패션</t>
    <phoneticPr fontId="2" type="noConversion"/>
  </si>
  <si>
    <t>카렌다</t>
    <phoneticPr fontId="2" type="noConversion"/>
  </si>
  <si>
    <t>250스노우</t>
    <phoneticPr fontId="2" type="noConversion"/>
  </si>
  <si>
    <t>250*180</t>
    <phoneticPr fontId="2" type="noConversion"/>
  </si>
  <si>
    <t>1000매</t>
    <phoneticPr fontId="2" type="noConversion"/>
  </si>
  <si>
    <t>8도</t>
    <phoneticPr fontId="2" type="noConversion"/>
  </si>
  <si>
    <t>금박</t>
    <phoneticPr fontId="2" type="noConversion"/>
  </si>
  <si>
    <t>삼각대사이즈250*210</t>
    <phoneticPr fontId="2" type="noConversion"/>
  </si>
  <si>
    <t>봉투포함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</si>
</sst>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_-* #,##0_-;\-* #,##0_-;_-* &quot;-&quot;?_-;_-@_-"/>
    <numFmt numFmtId="177" formatCode="mm&quot;월&quot;\ dd&quot;일&quot;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.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7.5"/>
      <color theme="1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  <font>
      <b/>
      <u/>
      <sz val="8"/>
      <color indexed="8"/>
      <name val="맑은 고딕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10.5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42" fontId="5" fillId="2" borderId="4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>
      <alignment vertical="center"/>
    </xf>
    <xf numFmtId="0" fontId="10" fillId="0" borderId="9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3" fillId="0" borderId="0" xfId="0" applyFont="1" applyBorder="1" applyAlignment="1">
      <alignment vertical="center"/>
    </xf>
    <xf numFmtId="177" fontId="6" fillId="0" borderId="17" xfId="0" quotePrefix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41" fontId="6" fillId="0" borderId="7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2" fontId="13" fillId="0" borderId="3" xfId="2" applyFont="1" applyBorder="1" applyAlignment="1">
      <alignment horizontal="center" vertical="center"/>
    </xf>
    <xf numFmtId="42" fontId="13" fillId="0" borderId="2" xfId="2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2" fontId="5" fillId="0" borderId="3" xfId="2" applyFont="1" applyBorder="1" applyAlignment="1">
      <alignment horizontal="center" vertical="center"/>
    </xf>
    <xf numFmtId="42" fontId="5" fillId="0" borderId="2" xfId="2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695325</xdr:colOff>
      <xdr:row>3</xdr:row>
      <xdr:rowOff>133350</xdr:rowOff>
    </xdr:from>
    <xdr:ext cx="903817" cy="849842"/>
    <xdr:pic>
      <xdr:nvPicPr>
        <xdr:cNvPr id="2" name="그림 3" descr="법인사용인감도장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885825"/>
          <a:ext cx="903817" cy="84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abSelected="1" topLeftCell="A4" workbookViewId="0">
      <selection activeCell="H24" sqref="H24"/>
    </sheetView>
  </sheetViews>
  <sheetFormatPr defaultRowHeight="16.5" x14ac:dyDescent="0.3"/>
  <cols>
    <col min="2" max="2" width="11.125" bestFit="1" customWidth="1"/>
    <col min="8" max="8" width="15.125" bestFit="1" customWidth="1"/>
    <col min="10" max="10" width="15.125" bestFit="1" customWidth="1"/>
  </cols>
  <sheetData>
    <row r="2" spans="1:11" ht="26.25" x14ac:dyDescent="0.3">
      <c r="C2" s="29"/>
      <c r="D2" s="61" t="s">
        <v>40</v>
      </c>
      <c r="E2" s="61"/>
      <c r="F2" s="61"/>
      <c r="G2" s="61"/>
      <c r="H2" s="61"/>
      <c r="I2" s="29"/>
    </row>
    <row r="4" spans="1:11" ht="17.25" thickBot="1" x14ac:dyDescent="0.3"/>
    <row r="5" spans="1:11" ht="17.25" thickBot="1" x14ac:dyDescent="0.35">
      <c r="B5" s="28">
        <v>45230</v>
      </c>
      <c r="F5" s="62" t="s">
        <v>39</v>
      </c>
      <c r="G5" s="23" t="s">
        <v>38</v>
      </c>
      <c r="H5" s="65" t="s">
        <v>37</v>
      </c>
      <c r="I5" s="35"/>
      <c r="J5" s="66"/>
    </row>
    <row r="6" spans="1:11" ht="17.25" thickBot="1" x14ac:dyDescent="0.35">
      <c r="F6" s="63"/>
      <c r="G6" s="23" t="s">
        <v>36</v>
      </c>
      <c r="H6" s="27" t="s">
        <v>35</v>
      </c>
      <c r="I6" s="20" t="s">
        <v>34</v>
      </c>
      <c r="J6" s="22" t="s">
        <v>33</v>
      </c>
    </row>
    <row r="7" spans="1:11" ht="27.75" thickBot="1" x14ac:dyDescent="0.35">
      <c r="A7" s="67" t="s">
        <v>42</v>
      </c>
      <c r="B7" s="68"/>
      <c r="C7" s="68"/>
      <c r="D7" t="s">
        <v>32</v>
      </c>
      <c r="F7" s="63"/>
      <c r="G7" s="25" t="s">
        <v>31</v>
      </c>
      <c r="H7" s="69" t="s">
        <v>30</v>
      </c>
      <c r="I7" s="70"/>
      <c r="J7" s="71"/>
    </row>
    <row r="8" spans="1:11" ht="17.25" thickBot="1" x14ac:dyDescent="0.35">
      <c r="B8" s="26"/>
      <c r="F8" s="63"/>
      <c r="G8" s="25" t="s">
        <v>29</v>
      </c>
      <c r="H8" s="22" t="s">
        <v>28</v>
      </c>
      <c r="I8" s="20" t="s">
        <v>27</v>
      </c>
      <c r="J8" s="24" t="s">
        <v>26</v>
      </c>
    </row>
    <row r="9" spans="1:11" ht="17.25" thickBot="1" x14ac:dyDescent="0.35">
      <c r="F9" s="63"/>
      <c r="G9" s="23" t="s">
        <v>25</v>
      </c>
      <c r="H9" s="22" t="s">
        <v>24</v>
      </c>
      <c r="I9" s="20" t="s">
        <v>23</v>
      </c>
      <c r="J9" s="22" t="s">
        <v>22</v>
      </c>
    </row>
    <row r="10" spans="1:11" ht="17.25" thickBot="1" x14ac:dyDescent="0.35">
      <c r="A10" s="72" t="s">
        <v>21</v>
      </c>
      <c r="B10" s="72"/>
      <c r="C10" s="72"/>
      <c r="D10" s="72"/>
      <c r="F10" s="63"/>
      <c r="G10" s="23" t="s">
        <v>20</v>
      </c>
      <c r="H10" s="22"/>
      <c r="I10" s="20" t="s">
        <v>19</v>
      </c>
      <c r="J10" s="21"/>
    </row>
    <row r="11" spans="1:11" ht="17.25" thickBot="1" x14ac:dyDescent="0.35">
      <c r="F11" s="64"/>
      <c r="G11" s="20" t="s">
        <v>18</v>
      </c>
      <c r="H11" s="73" t="s">
        <v>17</v>
      </c>
      <c r="I11" s="74"/>
      <c r="J11" s="75"/>
    </row>
    <row r="12" spans="1:11" ht="17.25" thickBot="1" x14ac:dyDescent="0.3">
      <c r="A12" s="18"/>
      <c r="B12" s="19"/>
      <c r="C12" s="18"/>
    </row>
    <row r="13" spans="1:11" ht="27" thickBot="1" x14ac:dyDescent="0.35">
      <c r="A13" s="52" t="s">
        <v>16</v>
      </c>
      <c r="B13" s="53"/>
      <c r="C13" s="54">
        <f>SUM(C14+I14)</f>
        <v>3700400</v>
      </c>
      <c r="D13" s="55"/>
      <c r="E13" s="55"/>
      <c r="F13" s="55"/>
      <c r="G13" s="15" t="s">
        <v>1</v>
      </c>
      <c r="H13" s="17"/>
      <c r="I13" s="17"/>
      <c r="J13" s="17"/>
      <c r="K13" s="16"/>
    </row>
    <row r="14" spans="1:11" ht="17.25" thickBot="1" x14ac:dyDescent="0.35">
      <c r="A14" s="56" t="s">
        <v>15</v>
      </c>
      <c r="B14" s="57"/>
      <c r="C14" s="58">
        <f>SUM(I16:J23)</f>
        <v>3364000</v>
      </c>
      <c r="D14" s="59"/>
      <c r="E14" s="59"/>
      <c r="F14" s="59"/>
      <c r="G14" s="15" t="s">
        <v>1</v>
      </c>
      <c r="H14" s="14" t="s">
        <v>14</v>
      </c>
      <c r="I14" s="60">
        <f>SUM(C14)*0.1</f>
        <v>336400</v>
      </c>
      <c r="J14" s="60"/>
      <c r="K14" s="2" t="s">
        <v>1</v>
      </c>
    </row>
    <row r="15" spans="1:11" ht="17.25" thickBot="1" x14ac:dyDescent="0.35">
      <c r="A15" s="13" t="s">
        <v>13</v>
      </c>
      <c r="B15" s="13" t="s">
        <v>12</v>
      </c>
      <c r="C15" s="13" t="s">
        <v>11</v>
      </c>
      <c r="D15" s="13" t="s">
        <v>10</v>
      </c>
      <c r="E15" s="56" t="s">
        <v>9</v>
      </c>
      <c r="F15" s="57"/>
      <c r="G15" s="13" t="s">
        <v>8</v>
      </c>
      <c r="H15" s="13" t="s">
        <v>7</v>
      </c>
      <c r="I15" s="56" t="s">
        <v>6</v>
      </c>
      <c r="J15" s="57"/>
      <c r="K15" s="13" t="s">
        <v>5</v>
      </c>
    </row>
    <row r="16" spans="1:11" ht="22.5" x14ac:dyDescent="0.3">
      <c r="A16" s="30">
        <v>45230</v>
      </c>
      <c r="B16" s="9" t="s">
        <v>43</v>
      </c>
      <c r="C16" s="8" t="s">
        <v>44</v>
      </c>
      <c r="D16" s="9" t="s">
        <v>45</v>
      </c>
      <c r="E16" s="36" t="s">
        <v>46</v>
      </c>
      <c r="F16" s="37"/>
      <c r="G16" s="4" t="s">
        <v>47</v>
      </c>
      <c r="H16" s="7" t="s">
        <v>48</v>
      </c>
      <c r="I16" s="38">
        <v>3364000</v>
      </c>
      <c r="J16" s="39"/>
      <c r="K16" s="10" t="s">
        <v>49</v>
      </c>
    </row>
    <row r="17" spans="1:11" x14ac:dyDescent="0.3">
      <c r="A17" s="12"/>
      <c r="B17" s="9"/>
      <c r="C17" s="8"/>
      <c r="D17" s="9"/>
      <c r="E17" s="36"/>
      <c r="F17" s="37"/>
      <c r="G17" s="4"/>
      <c r="H17" s="7"/>
      <c r="I17" s="38"/>
      <c r="J17" s="39"/>
      <c r="K17" s="10" t="s">
        <v>50</v>
      </c>
    </row>
    <row r="18" spans="1:11" x14ac:dyDescent="0.3">
      <c r="A18" s="12"/>
      <c r="B18" s="9"/>
      <c r="C18" s="8"/>
      <c r="D18" s="9"/>
      <c r="E18" s="36"/>
      <c r="F18" s="37"/>
      <c r="G18" s="4"/>
      <c r="H18" s="7"/>
      <c r="I18" s="38"/>
      <c r="J18" s="39"/>
      <c r="K18" s="10"/>
    </row>
    <row r="19" spans="1:11" x14ac:dyDescent="0.3">
      <c r="A19" s="12"/>
      <c r="B19" s="49"/>
      <c r="C19" s="50"/>
      <c r="D19" s="50"/>
      <c r="E19" s="50"/>
      <c r="F19" s="50"/>
      <c r="G19" s="50"/>
      <c r="H19" s="50"/>
      <c r="I19" s="50"/>
      <c r="J19" s="51"/>
      <c r="K19" s="10"/>
    </row>
    <row r="20" spans="1:11" x14ac:dyDescent="0.3">
      <c r="A20" s="12"/>
      <c r="B20" s="49" t="s">
        <v>41</v>
      </c>
      <c r="C20" s="50"/>
      <c r="D20" s="50"/>
      <c r="E20" s="50"/>
      <c r="F20" s="50"/>
      <c r="G20" s="50"/>
      <c r="H20" s="50"/>
      <c r="I20" s="50"/>
      <c r="J20" s="51"/>
      <c r="K20" s="10"/>
    </row>
    <row r="21" spans="1:11" x14ac:dyDescent="0.3">
      <c r="A21" s="12"/>
      <c r="B21" s="9"/>
      <c r="C21" s="8"/>
      <c r="D21" s="9"/>
      <c r="E21" s="36"/>
      <c r="F21" s="37"/>
      <c r="G21" s="4"/>
      <c r="H21" s="7"/>
      <c r="I21" s="38"/>
      <c r="J21" s="39"/>
      <c r="K21" s="10"/>
    </row>
    <row r="22" spans="1:11" x14ac:dyDescent="0.3">
      <c r="A22" s="12"/>
      <c r="B22" s="9"/>
      <c r="C22" s="8"/>
      <c r="D22" s="4"/>
      <c r="E22" s="36"/>
      <c r="F22" s="37"/>
      <c r="G22" s="4"/>
      <c r="H22" s="7"/>
      <c r="I22" s="38"/>
      <c r="J22" s="39"/>
      <c r="K22" s="10"/>
    </row>
    <row r="23" spans="1:11" x14ac:dyDescent="0.3">
      <c r="A23" s="12"/>
      <c r="B23" s="9"/>
      <c r="C23" s="8"/>
      <c r="D23" s="9"/>
      <c r="E23" s="36"/>
      <c r="F23" s="37"/>
      <c r="G23" s="4"/>
      <c r="H23" s="7"/>
      <c r="I23" s="38"/>
      <c r="J23" s="39"/>
      <c r="K23" s="10"/>
    </row>
    <row r="24" spans="1:11" x14ac:dyDescent="0.3">
      <c r="A24" s="12"/>
      <c r="B24" s="9"/>
      <c r="C24" s="8"/>
      <c r="D24" s="4"/>
      <c r="E24" s="36"/>
      <c r="F24" s="37"/>
      <c r="G24" s="4"/>
      <c r="H24" s="7"/>
      <c r="I24" s="38"/>
      <c r="J24" s="39"/>
      <c r="K24" s="10"/>
    </row>
    <row r="25" spans="1:11" x14ac:dyDescent="0.3">
      <c r="A25" s="12"/>
      <c r="B25" s="9"/>
      <c r="C25" s="8"/>
      <c r="D25" s="9"/>
      <c r="E25" s="36"/>
      <c r="F25" s="37"/>
      <c r="G25" s="4"/>
      <c r="H25" s="7"/>
      <c r="I25" s="38"/>
      <c r="J25" s="39"/>
      <c r="K25" s="10"/>
    </row>
    <row r="26" spans="1:11" x14ac:dyDescent="0.3">
      <c r="A26" s="12"/>
      <c r="B26" s="9"/>
      <c r="C26" s="8"/>
      <c r="D26" s="4"/>
      <c r="E26" s="36"/>
      <c r="F26" s="37"/>
      <c r="G26" s="4"/>
      <c r="H26" s="7"/>
      <c r="I26" s="38"/>
      <c r="J26" s="39"/>
      <c r="K26" s="10"/>
    </row>
    <row r="27" spans="1:11" x14ac:dyDescent="0.3">
      <c r="A27" s="12"/>
      <c r="B27" s="9"/>
      <c r="C27" s="8"/>
      <c r="D27" s="4"/>
      <c r="E27" s="36"/>
      <c r="F27" s="37"/>
      <c r="G27" s="4"/>
      <c r="H27" s="7"/>
      <c r="I27" s="38"/>
      <c r="J27" s="39"/>
      <c r="K27" s="10"/>
    </row>
    <row r="28" spans="1:11" x14ac:dyDescent="0.3">
      <c r="A28" s="12"/>
      <c r="B28" s="9"/>
      <c r="C28" s="8"/>
      <c r="D28" s="4"/>
      <c r="E28" s="36"/>
      <c r="F28" s="37"/>
      <c r="G28" s="4"/>
      <c r="H28" s="7"/>
      <c r="I28" s="38"/>
      <c r="J28" s="39"/>
      <c r="K28" s="10"/>
    </row>
    <row r="29" spans="1:11" x14ac:dyDescent="0.3">
      <c r="A29" s="12"/>
      <c r="B29" s="9"/>
      <c r="C29" s="8"/>
      <c r="D29" s="4"/>
      <c r="E29" s="36"/>
      <c r="F29" s="37"/>
      <c r="G29" s="4"/>
      <c r="H29" s="7"/>
      <c r="I29" s="38"/>
      <c r="J29" s="39"/>
      <c r="K29" s="10"/>
    </row>
    <row r="30" spans="1:11" x14ac:dyDescent="0.3">
      <c r="A30" s="12"/>
      <c r="B30" s="9"/>
      <c r="C30" s="8"/>
      <c r="D30" s="4"/>
      <c r="E30" s="36"/>
      <c r="F30" s="37"/>
      <c r="G30" s="4"/>
      <c r="H30" s="7"/>
      <c r="I30" s="38"/>
      <c r="J30" s="39"/>
      <c r="K30" s="10"/>
    </row>
    <row r="31" spans="1:11" x14ac:dyDescent="0.3">
      <c r="A31" s="12"/>
      <c r="B31" s="9"/>
      <c r="C31" s="8"/>
      <c r="D31" s="4"/>
      <c r="E31" s="36"/>
      <c r="F31" s="37"/>
      <c r="G31" s="4"/>
      <c r="H31" s="7"/>
      <c r="I31" s="38"/>
      <c r="J31" s="39"/>
      <c r="K31" s="10"/>
    </row>
    <row r="32" spans="1:11" x14ac:dyDescent="0.3">
      <c r="A32" s="12"/>
      <c r="B32" s="9"/>
      <c r="C32" s="8"/>
      <c r="D32" s="4"/>
      <c r="E32" s="36"/>
      <c r="F32" s="37"/>
      <c r="G32" s="4"/>
      <c r="H32" s="7"/>
      <c r="I32" s="38"/>
      <c r="J32" s="39"/>
      <c r="K32" s="10"/>
    </row>
    <row r="33" spans="1:11" x14ac:dyDescent="0.3">
      <c r="A33" s="12"/>
      <c r="B33" s="9"/>
      <c r="C33" s="8"/>
      <c r="D33" s="4"/>
      <c r="E33" s="36"/>
      <c r="F33" s="37"/>
      <c r="G33" s="4"/>
      <c r="H33" s="7"/>
      <c r="I33" s="38"/>
      <c r="J33" s="39"/>
      <c r="K33" s="10"/>
    </row>
    <row r="34" spans="1:11" x14ac:dyDescent="0.3">
      <c r="A34" s="12"/>
      <c r="B34" s="9"/>
      <c r="C34" s="8"/>
      <c r="D34" s="4"/>
      <c r="E34" s="36"/>
      <c r="F34" s="37"/>
      <c r="G34" s="4"/>
      <c r="H34" s="7" t="s">
        <v>4</v>
      </c>
      <c r="I34" s="38"/>
      <c r="J34" s="39"/>
      <c r="K34" s="10"/>
    </row>
    <row r="35" spans="1:11" x14ac:dyDescent="0.3">
      <c r="A35" s="12"/>
      <c r="B35" s="9"/>
      <c r="C35" s="8"/>
      <c r="D35" s="4"/>
      <c r="E35" s="36"/>
      <c r="F35" s="37"/>
      <c r="G35" s="4"/>
      <c r="H35" s="7"/>
      <c r="I35" s="38"/>
      <c r="J35" s="39"/>
      <c r="K35" s="10"/>
    </row>
    <row r="36" spans="1:11" x14ac:dyDescent="0.3">
      <c r="A36" s="12"/>
      <c r="B36" s="9"/>
      <c r="C36" s="8"/>
      <c r="D36" s="4"/>
      <c r="E36" s="36"/>
      <c r="F36" s="37"/>
      <c r="G36" s="4"/>
      <c r="H36" s="7"/>
      <c r="I36" s="38"/>
      <c r="J36" s="39"/>
      <c r="K36" s="10"/>
    </row>
    <row r="37" spans="1:11" x14ac:dyDescent="0.3">
      <c r="A37" s="12"/>
      <c r="B37" s="9"/>
      <c r="C37" s="8"/>
      <c r="D37" s="4"/>
      <c r="E37" s="36"/>
      <c r="F37" s="37"/>
      <c r="G37" s="4"/>
      <c r="H37" s="7"/>
      <c r="I37" s="38"/>
      <c r="J37" s="39"/>
      <c r="K37" s="10"/>
    </row>
    <row r="38" spans="1:11" x14ac:dyDescent="0.3">
      <c r="A38" s="12"/>
      <c r="B38" s="9"/>
      <c r="C38" s="8"/>
      <c r="D38" s="4"/>
      <c r="E38" s="36"/>
      <c r="F38" s="37"/>
      <c r="G38" s="4"/>
      <c r="H38" s="7"/>
      <c r="I38" s="38"/>
      <c r="J38" s="39"/>
      <c r="K38" s="10"/>
    </row>
    <row r="39" spans="1:11" x14ac:dyDescent="0.3">
      <c r="A39" s="11"/>
      <c r="B39" s="9"/>
      <c r="C39" s="8"/>
      <c r="D39" s="4"/>
      <c r="E39" s="36"/>
      <c r="F39" s="37"/>
      <c r="G39" s="4"/>
      <c r="H39" s="7"/>
      <c r="I39" s="38"/>
      <c r="J39" s="39"/>
      <c r="K39" s="10"/>
    </row>
    <row r="40" spans="1:11" x14ac:dyDescent="0.3">
      <c r="A40" s="11"/>
      <c r="B40" s="9"/>
      <c r="C40" s="8"/>
      <c r="D40" s="4"/>
      <c r="E40" s="36"/>
      <c r="F40" s="37"/>
      <c r="G40" s="4"/>
      <c r="H40" s="7"/>
      <c r="I40" s="38"/>
      <c r="J40" s="39"/>
      <c r="K40" s="10"/>
    </row>
    <row r="41" spans="1:11" x14ac:dyDescent="0.3">
      <c r="A41" s="11"/>
      <c r="B41" s="9"/>
      <c r="C41" s="8"/>
      <c r="D41" s="4"/>
      <c r="E41" s="36"/>
      <c r="F41" s="37"/>
      <c r="G41" s="4"/>
      <c r="H41" s="7"/>
      <c r="I41" s="38"/>
      <c r="J41" s="39"/>
      <c r="K41" s="10"/>
    </row>
    <row r="42" spans="1:11" x14ac:dyDescent="0.3">
      <c r="A42" s="6"/>
      <c r="B42" s="9"/>
      <c r="C42" s="8"/>
      <c r="D42" s="4"/>
      <c r="E42" s="36"/>
      <c r="F42" s="37"/>
      <c r="G42" s="4"/>
      <c r="H42" s="7"/>
      <c r="I42" s="38"/>
      <c r="J42" s="39"/>
      <c r="K42" s="4"/>
    </row>
    <row r="43" spans="1:11" x14ac:dyDescent="0.3">
      <c r="A43" s="6"/>
      <c r="B43" s="40" t="s">
        <v>3</v>
      </c>
      <c r="C43" s="41"/>
      <c r="D43" s="42"/>
      <c r="E43" s="36"/>
      <c r="F43" s="37"/>
      <c r="G43" s="4"/>
      <c r="H43" s="5"/>
      <c r="I43" s="38"/>
      <c r="J43" s="39"/>
      <c r="K43" s="4"/>
    </row>
    <row r="44" spans="1:11" x14ac:dyDescent="0.3">
      <c r="A44" s="6"/>
      <c r="B44" s="43"/>
      <c r="C44" s="44"/>
      <c r="D44" s="45"/>
      <c r="E44" s="36"/>
      <c r="F44" s="37"/>
      <c r="G44" s="4"/>
      <c r="H44" s="5"/>
      <c r="I44" s="38"/>
      <c r="J44" s="39"/>
      <c r="K44" s="4"/>
    </row>
    <row r="45" spans="1:11" ht="17.25" thickBot="1" x14ac:dyDescent="0.35">
      <c r="A45" s="6"/>
      <c r="B45" s="46"/>
      <c r="C45" s="47"/>
      <c r="D45" s="48"/>
      <c r="E45" s="36"/>
      <c r="F45" s="37"/>
      <c r="G45" s="4"/>
      <c r="H45" s="5"/>
      <c r="I45" s="38"/>
      <c r="J45" s="39"/>
      <c r="K45" s="4"/>
    </row>
    <row r="46" spans="1:11" ht="17.25" thickBot="1" x14ac:dyDescent="0.35">
      <c r="A46" s="31"/>
      <c r="B46" s="32"/>
      <c r="C46" s="32"/>
      <c r="D46" s="32"/>
      <c r="E46" s="32"/>
      <c r="F46" s="32"/>
      <c r="G46" s="33"/>
      <c r="H46" s="3" t="s">
        <v>2</v>
      </c>
      <c r="I46" s="34">
        <f>C13</f>
        <v>3700400</v>
      </c>
      <c r="J46" s="35"/>
      <c r="K46" s="2" t="s">
        <v>1</v>
      </c>
    </row>
    <row r="47" spans="1:11" x14ac:dyDescent="0.3">
      <c r="A47" s="1" t="s">
        <v>0</v>
      </c>
    </row>
  </sheetData>
  <mergeCells count="75">
    <mergeCell ref="D2:H2"/>
    <mergeCell ref="F5:F11"/>
    <mergeCell ref="H5:J5"/>
    <mergeCell ref="A7:C7"/>
    <mergeCell ref="H7:J7"/>
    <mergeCell ref="A10:D10"/>
    <mergeCell ref="H11:J11"/>
    <mergeCell ref="E16:F16"/>
    <mergeCell ref="I16:J16"/>
    <mergeCell ref="B19:J19"/>
    <mergeCell ref="B20:J20"/>
    <mergeCell ref="A13:B13"/>
    <mergeCell ref="C13:F13"/>
    <mergeCell ref="A14:B14"/>
    <mergeCell ref="C14:F14"/>
    <mergeCell ref="I14:J14"/>
    <mergeCell ref="E15:F15"/>
    <mergeCell ref="I15:J15"/>
    <mergeCell ref="I18:J18"/>
    <mergeCell ref="I17:J17"/>
    <mergeCell ref="E17:F17"/>
    <mergeCell ref="E18:F18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E34:F34"/>
    <mergeCell ref="I34:J34"/>
    <mergeCell ref="E35:F35"/>
    <mergeCell ref="I35:J35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E41:F41"/>
    <mergeCell ref="I41:J41"/>
    <mergeCell ref="A46:G46"/>
    <mergeCell ref="I46:J46"/>
    <mergeCell ref="E42:F42"/>
    <mergeCell ref="I42:J42"/>
    <mergeCell ref="B43:D45"/>
    <mergeCell ref="E43:F43"/>
    <mergeCell ref="I43:J43"/>
    <mergeCell ref="E44:F44"/>
    <mergeCell ref="I44:J44"/>
    <mergeCell ref="E45:F45"/>
    <mergeCell ref="I45:J45"/>
  </mergeCells>
  <phoneticPr fontId="2" type="noConversion"/>
  <pageMargins left="0.7" right="0.7" top="0.75" bottom="0.75" header="0.3" footer="0.3"/>
  <pageSetup paperSize="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DIA_PC167(T)</dc:creator>
  <cp:lastModifiedBy>DIA_PC191(조준희)</cp:lastModifiedBy>
  <dcterms:created xsi:type="dcterms:W3CDTF">2022-06-15T07:23:39Z</dcterms:created>
  <dcterms:modified xsi:type="dcterms:W3CDTF">2023-10-31T02:42:14Z</dcterms:modified>
</cp:coreProperties>
</file>